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trbic\Desktop\"/>
    </mc:Choice>
  </mc:AlternateContent>
  <xr:revisionPtr revIDLastSave="0" documentId="13_ncr:1_{4C964D75-1212-476D-BC7E-CD1E1458823F}" xr6:coauthVersionLast="47" xr6:coauthVersionMax="47" xr10:uidLastSave="{00000000-0000-0000-0000-000000000000}"/>
  <bookViews>
    <workbookView xWindow="-120" yWindow="-120" windowWidth="38640" windowHeight="21120" xr2:uid="{1C174EBC-3334-4C73-A362-F9EA967017B8}"/>
  </bookViews>
  <sheets>
    <sheet name="Indikativni plan poziva 2025." sheetId="1" r:id="rId1"/>
  </sheets>
  <definedNames>
    <definedName name="_xlnm.Print_Titles" localSheetId="0">'Indikativni plan poziva 2025.'!$2:$2</definedName>
    <definedName name="_xlnm.Print_Area" localSheetId="0">'Indikativni plan poziva 2025.'!$A$1:$G$44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4" i="1" s="1"/>
  <c r="E28" i="1"/>
</calcChain>
</file>

<file path=xl/sharedStrings.xml><?xml version="1.0" encoding="utf-8"?>
<sst xmlns="http://schemas.openxmlformats.org/spreadsheetml/2006/main" count="200" uniqueCount="139">
  <si>
    <t xml:space="preserve">MINISTARSTVO ZAŠTITE OKOLIŠA I ZELENE TRANZICIJE </t>
  </si>
  <si>
    <t>Redni broj</t>
  </si>
  <si>
    <t>Naziv poziva/natječaja</t>
  </si>
  <si>
    <t xml:space="preserve">Vrsta poziva/natječaja </t>
  </si>
  <si>
    <t>Korisnik//ici</t>
  </si>
  <si>
    <t>Planirana objava 
(kvartal)</t>
  </si>
  <si>
    <t>Kratki opis</t>
  </si>
  <si>
    <t>Program konkurentnosti i kohezije 2021. - 2027.</t>
  </si>
  <si>
    <t>1.</t>
  </si>
  <si>
    <t>2.</t>
  </si>
  <si>
    <t>3.</t>
  </si>
  <si>
    <t>4.</t>
  </si>
  <si>
    <t>5.</t>
  </si>
  <si>
    <t>6.</t>
  </si>
  <si>
    <t xml:space="preserve"> Nacionalni plan oporavka i otpornosti </t>
  </si>
  <si>
    <t>Modernizacijski fond</t>
  </si>
  <si>
    <t>FOND ZA ZAŠTITU OKOLIŠA I ENERGETSKU UČINKOVITOST</t>
  </si>
  <si>
    <t xml:space="preserve">  EU SUFINANCIRANJE</t>
  </si>
  <si>
    <t>NACIONALNO SUFINANCIRANJE</t>
  </si>
  <si>
    <t>UKUPNO FZOEU</t>
  </si>
  <si>
    <t>UKUPNO MZOZT</t>
  </si>
  <si>
    <t>UKUPNO MZOZT I FZOEU</t>
  </si>
  <si>
    <t>Poziv za dodjelu sredstava "Ulaganje za dekarbonizaciju i modernizaciju centralnog toplinskog sustava"</t>
  </si>
  <si>
    <t>Javni poziv - bespovratna sredstva</t>
  </si>
  <si>
    <t>Opskrbljivači parom i klimatizacijom</t>
  </si>
  <si>
    <t xml:space="preserve">Predmet poziva je ulaganje u sustave za grijanje i hlađenje iz obnovljivih izvora energije, zamjena postojeće opreme na kruta fosilna goriva tehnologijom za proizvodnju toplinske energije iz OIE,  skladištenje proizvedene toplinske energije i/ili toplinskih medija, modernizaciju mreže za distribuciju topline u svrhu smanjenja toplinskih gubitaka i s ciljem stvaranja jedinstvene distribucijske mreže, a sve u svrhu dekarbonizacije i modernizacije centralnih sustava grijanja i hlađenja. </t>
  </si>
  <si>
    <t>Poziv za dodjelu sredstava „Zelena tranzicija za javne ustanove za upravljanje nacionalnim parkovima i parkovima prirode“</t>
  </si>
  <si>
    <t>Nacionalni parkovi i parkovi prirode</t>
  </si>
  <si>
    <t>Javni poziv - financijski instrumenti: leasing ili krediti</t>
  </si>
  <si>
    <r>
      <t>Predmet poziva je ulaganje u vozila s nultim emisijama kod korisnika koji rade veliku kilometražu svojim vozilima za obavljanje posla, putem financijskih instrumenata</t>
    </r>
    <r>
      <rPr>
        <b/>
        <sz val="12"/>
        <color theme="1"/>
        <rFont val="Times New Roman"/>
        <family val="1"/>
        <charset val="238"/>
      </rPr>
      <t xml:space="preserve">, </t>
    </r>
    <r>
      <rPr>
        <sz val="12"/>
        <color theme="1"/>
        <rFont val="Times New Roman"/>
        <family val="1"/>
        <charset val="238"/>
      </rPr>
      <t>uključujući davanje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povoljnih kredita ili leasing shema za mikro, mala, srednja  i velika poduzeća,  javni sektor i TDU i državna poduzeća  kako bi svoje vozne parkove zamijenili vozilima nulte emisije. </t>
    </r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</si>
  <si>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</si>
  <si>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</si>
  <si>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</si>
  <si>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</si>
  <si>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</si>
  <si>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</si>
  <si>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</si>
  <si>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</si>
  <si>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Unaprjeđenje kapaciteta Državnog hidrometeorološkog zavoda </t>
  </si>
  <si>
    <t xml:space="preserve">Izravna dodjela </t>
  </si>
  <si>
    <t xml:space="preserve">Državni hidrometeorološki zavod Hrvatske </t>
  </si>
  <si>
    <t>Unaprjeđenje prostornih i infrastrukturnih kapaciteta DHMZ-a, jačanje i unaprjeđenje računalnih kapaciteta i stručnih kapaciteta DHMZ-a, razvoj i informatizacija poslova i usluga, upravljanje projektom, informiranje i vidljivost</t>
  </si>
  <si>
    <t>Sanacija zatvorenih odlagališta neopasnog otpada</t>
  </si>
  <si>
    <t>Otvoreni (privremeni)</t>
  </si>
  <si>
    <t>Jedinice lokalne samouprave</t>
  </si>
  <si>
    <t>Izgradnja i opremanje postrojenja za obradu reciklabilnog otpada (5, PGO)</t>
  </si>
  <si>
    <t>Tvrtke u privatnom vlasništvu te tvrtke u vlasništvu JLP(R)S</t>
  </si>
  <si>
    <t>Projektiranje i izgradnja RCGO Orlovnjak</t>
  </si>
  <si>
    <t>Izravna dodjela</t>
  </si>
  <si>
    <t>Ekos d.o.o. za gospodarenje otpadom</t>
  </si>
  <si>
    <t>Projektiranje i izgradnja RCGO Šagulje</t>
  </si>
  <si>
    <t>RCGO Šagulje</t>
  </si>
  <si>
    <t xml:space="preserve">Promicanje ulaganja malih, srednjih i velikih poduzetnika  s ciljem razvoja novih proizvoda i usluga koji su usklađeni s načelima i doprinose prelasku na kružno gospodarstvo  </t>
  </si>
  <si>
    <t xml:space="preserve">Tvrtke u privatnom vlasništvu </t>
  </si>
  <si>
    <t>Digitalna transformacija i reforma informacijskog sustava zaštite okoliša</t>
  </si>
  <si>
    <t>Podizanje znanja, razumijevanja i podrške javnosti o kvaliteti zraka</t>
  </si>
  <si>
    <t>Institut za medicinska istraživanja i medicinu rada</t>
  </si>
  <si>
    <t>Provedba kampanje informiranja škola i uključivanje u mrežu mjerenja kvalitete zraka, nabava i distrubucija opreme za mjerenje, obuka za korištenje i izrada popratnih edukativnih materijala, uspostava informacjskog sustava za mjerenja u školama, uspostava sustava validacije od strane Korisnika, edukacije vezane uz kvalitetu zraka, upravljanje projektom, informiranje i vidljivost.</t>
  </si>
  <si>
    <t>Poboljšano upravljanje zaštićenim područjima i područjima ekološke mreže Natura 2000</t>
  </si>
  <si>
    <t>Ograničeni (trajni)</t>
  </si>
  <si>
    <t>Kartiranje mora</t>
  </si>
  <si>
    <t xml:space="preserve">Provedba primjenjenih istraživanja u cilju povećanja znanja o očuvanju prirode </t>
  </si>
  <si>
    <t>Organizacije civilnog društva, znanstvene i stručne institucije i institucije za istraživanje i razvoj aktivne u području zaštite prirode i bioraznolikosti</t>
  </si>
  <si>
    <t>Sustav zaštite od poplava karlovačko-sisačkog područja, 2. faza - karlovačko područje</t>
  </si>
  <si>
    <t>Hrvatske vode</t>
  </si>
  <si>
    <t>Zaštita od zaslanjivanja tala i voda područja Donje Neretve</t>
  </si>
  <si>
    <t xml:space="preserve">Financiranje provedbe  investicijskih projekata koji se odnose na manje dijelove sustava javne vodoopskrbe i javne odvodnje otpadnih voda </t>
  </si>
  <si>
    <t>Trajni ograničeni poziv</t>
  </si>
  <si>
    <t>Informativno-edukacijske aktivnosti</t>
  </si>
  <si>
    <t>Fond za zaštitu okoliša i energetsku učinkovitost</t>
  </si>
  <si>
    <t>Javne ustanove nadležne za upravljanje zaštićenim područjima (ZP) i područijima ekološke mreže (EM)</t>
  </si>
  <si>
    <t xml:space="preserve">Financijska sredstava dobivena od prodaje emisijskih jedinica putem dražbi u Republici Hrvatskoj  </t>
  </si>
  <si>
    <t xml:space="preserve">Poziv za dodjelu financijskih sredstava za projekte ublažavanja i prilagodbe klimatskim promjenama u trećim zemljama </t>
  </si>
  <si>
    <t>Predmet Poziva je pružanje potpore projektima koji doprinose ublažavanju i prilagodbi klimatskim promjenama. Aktivnosti obuhvaćaju izradu klimatskih akcijskih planova, projekte energetske učinkovitosti, povećanje korištenja obnovljivih izvora energije te druge mjere koje pridonose ostvarenju klimatske neutralnosti.</t>
  </si>
  <si>
    <t>Ulaganja u poboljšanje vodnokomunalne infrastrukture na području aglomeracija</t>
  </si>
  <si>
    <t>Javni poziv za ulaganje u OIE i sustave za pohranu energije</t>
  </si>
  <si>
    <t>Javni poziv</t>
  </si>
  <si>
    <t>Fizičke osobe - građani</t>
  </si>
  <si>
    <t xml:space="preserve">II. kvartal </t>
  </si>
  <si>
    <t>Javni poziv za neposredno sufinanciranje mjera sprječavanja nastanka otpada i mjera odvojenog sakupljanja otpada</t>
  </si>
  <si>
    <t>Jedinice lokalne samouprave i davatelji javne usluge (komunalna društva u vlasništvu JLS i pravne osobe-koncesionari)</t>
  </si>
  <si>
    <t>I. kvartal</t>
  </si>
  <si>
    <t>Javni poziv obuhvaća sufinanciranje spremnika za biootpad i vrtnih i kućnih kompostera, komunalnih vozila na alternativna goriva, uređaja (automatski uređaji za brojanje boca (povratna ambalaža), sustava za identifikaciju spremnika i vozila i modernizacije linija za sortiranje otpada (nadogradnja i automatizacija sortirnica)</t>
  </si>
  <si>
    <t>Jedinice lokalne i područne (regionalne) samouprave, JU za upravljanje zaštićenim područjima prirode</t>
  </si>
  <si>
    <t xml:space="preserve">Davatelji javne usluge </t>
  </si>
  <si>
    <t>Javni natječaj</t>
  </si>
  <si>
    <t>Organizacije civilnog društva (udruge)</t>
  </si>
  <si>
    <t>II. kvartal</t>
  </si>
  <si>
    <t>III. kvartal</t>
  </si>
  <si>
    <t>Javni poziv za financiranje energetske obnove obiteljskih kuća za ranjive skupine građana u riziku od energetskog siromaštva</t>
  </si>
  <si>
    <t>Javni poziv za financiranje energetske obnove obiteljskih kuća za fizičke osobe - građane u riziku od energetskog siromaštva u visini 100% investicije sukladno Zaključku Vlade u vezi s energetskom obnovom obiteljskih kuća i višestambenih zgrada na području Republike Hrvatske.</t>
  </si>
  <si>
    <t>Javni poziv za sufinanciranje nabave uređaja za sprječavanje nastanka biootpada (otpada od hrane) u javnim ustanovama</t>
  </si>
  <si>
    <t>Javne ustanove</t>
  </si>
  <si>
    <t xml:space="preserve">Javni poziv namijenjen je javnim ustanovama ( npr. dječjim vrtićima, školama, domovima za starije, domovima za djecu, učeničkim i studentskim domovima, bolnicama  i specijalnim bolnicama i slično). Sufinanciranje sukladno Pravilniku o uvjetima i načinu dodjeljivanja sredstava Fonda.  Podloga je Zakon o gospodarenju otpadom članak 6. i članak 14.  </t>
  </si>
  <si>
    <t>Javni poziv za dostavu zahtjeva za sufinacniranje projekata standardnih djelovanja iz Programa LIFE 2021.-2027. za LIFE POZIV ZA DOSTAVU PROJEKTNIH PRIJEDLOGA ZA 2026. GODINU</t>
  </si>
  <si>
    <t xml:space="preserve">Indikativni godišnji plan objave poziva za 2026. godinu </t>
  </si>
  <si>
    <t>I. kvartal 2026.</t>
  </si>
  <si>
    <t>II. kvartal 2026.</t>
  </si>
  <si>
    <t>III. kvartal 2026.</t>
  </si>
  <si>
    <t>III.-IV. kvartal 2026.</t>
  </si>
  <si>
    <t>IV. kvartal 2026.</t>
  </si>
  <si>
    <t>Ministarstvo zaštite okoliša i zelene tranzicije - Zavod za zaštitu okoliša i prirode</t>
  </si>
  <si>
    <t>Ministarstvo zaštite okoliša i zelene tranzicije - Zavod za zaštitu okoliša i prirode/referentni institut</t>
  </si>
  <si>
    <t>Javni isporučitelji vodnih usluga</t>
  </si>
  <si>
    <t>Javni isporučitelj vodnih usluga</t>
  </si>
  <si>
    <t xml:space="preserve">Jedinice lokalne i regionalne samouprave te javne ustanove kojima su osnivači jedinice lokalne samouprave na prihvatljivim područjima provedbe projekata </t>
  </si>
  <si>
    <t xml:space="preserve">Pravne osobe </t>
  </si>
  <si>
    <t xml:space="preserve">Zajednički Javni poziv s MZOZT, a odnosi se na sufinanciranje nacionalne komponente prijavitelja koji ostvare EU sufinanciranje iz LIFE programa. </t>
  </si>
  <si>
    <t xml:space="preserve">Javni poziv namijenjen je fizičkim osobama (građanima) vlasnicima/suvlasnicima postojećih obiteljskih kuća za ulaganja u OIE (fotonaponske elektrane i dizalice topline) te sustave za pohranu energije (baterije). 
Prihvatljivim troškovima smatrat će se troškovi nastali nakon objave javnog poziva. </t>
  </si>
  <si>
    <t>Javni poziv za sufinanciranje energetski učinkovitih vozila za fizičke osobe i infrastrukture za alternativna goriva</t>
  </si>
  <si>
    <t xml:space="preserve">Javni poziv namijenjen je fizičkim osobama - građanima za sufinanciranje kupnje novih energetski učinkovitih vozila kategorija L1-L7 (mopedi, motocikli, motorni tricikli, četverocikli) i M1 (osobna vozila) s pogonom na električnu energiju i vodik, te kupnju i ugradnju punionica.  </t>
  </si>
  <si>
    <t>Pilot projekt za ulaganje u mjere smanjenja onečišćenja zraka</t>
  </si>
  <si>
    <t>Javni poziv/Javni natječaj</t>
  </si>
  <si>
    <t xml:space="preserve">Pilot projekt za ulaganje u mjere smanjenja onečišćenja zraka usmjeren je na sufinanciranje projekata kojima se poboljšava kvaliteta zraka i koji nemaju štetan učinak na zdravlje ljudi i/ili okoliš u cijelosti. </t>
  </si>
  <si>
    <t>Fizičke osobe - građani/Jedinice lokalne i područne (regionalne) samouprave</t>
  </si>
  <si>
    <t>Ukupni iznos bespovratnih sredstava za poziv (EUR)</t>
  </si>
  <si>
    <t>Javni poziv za neposredno sufinanciranje uklanjanja otpada odbačenog u okoliš</t>
  </si>
  <si>
    <t>Javni poziv za neposredno sufinanciranje prijevoza otpada s otoka na kopno</t>
  </si>
  <si>
    <t>Poziv za dodjelu sredstava "Financijski instrumenti za ulaganja u cestovni promet s nultim emisijama stakleničkih plinova" - putem HBOR-a</t>
  </si>
  <si>
    <t>Javni natječaj obuhvaća aktivnosti u području zaštite okoliša i aktivnosti i području energetske učinkovitost.</t>
  </si>
  <si>
    <t>Javni poziv obuhvaća troškove prijevoza otpada s otoka na otok/kopno morskim putem u oba smjera i to za mješani i glomazni, biorazgradivi i reciklabilni otpad.</t>
  </si>
  <si>
    <t>Javni poziv obuhvaća sufinanciranje izrade Plana sanacije, sanacijskih radova, stručnog nadzora i mjera sprječavanja naknadnog odlaganja otpada.</t>
  </si>
  <si>
    <t xml:space="preserve">Javni natječaj za sufinanciranje projekata u području zaštite okoliša i energetsku učinkovitost organizacija civilnog društva </t>
  </si>
  <si>
    <t xml:space="preserve">NPOO - 3. trajni ograničeni poziv na dostavu projektnih prijedloga za financiranje provedbe  investicijskih projekata koji se odnose na manje dijelove sustava javne vodoopskrbe i javne odvodnje otpadnih voda. </t>
  </si>
  <si>
    <t>Provođenje edukacijskih aktivnosti s ciljem educiranja i informiranja građana o vrstama biootpada, njegovom propisnom odvajanju, sakupljanju te obradi, čime će se postići bolje i efikasnije gospodarenje otpadom.</t>
  </si>
  <si>
    <t>Predmet poziva je podupiranje ulaganja u obnovljive izvore energije i nabavu vozila s nultom emisijom  za potrebe nacionalnih parkova i parkova prirode.</t>
  </si>
  <si>
    <t>Zaštita od zaslanjivanja tala i voda područja Donje Neretve uslijed prodora morske vode.</t>
  </si>
  <si>
    <t>Poboljšanje vodnokomunalne infrastrukture aglomeracija.</t>
  </si>
  <si>
    <t>Organizacija i provedba istraživanja, osiguranje javnosti i dostupnosti podataka i rezultata, jačanje kapaciteta za provedbu istraživanja uključujući nabavu opreme, upravljanje projektom, informiranje i vidljivost.</t>
  </si>
  <si>
    <t>Priprema podataka, planiranje kartiranja, terenska istraživanja, dodatni podaci za izradu modela karte staništa, podaci o prioritetnim vrstama, izrada karte morskih staništa za 49% preostalog područja.</t>
  </si>
  <si>
    <t>Digitalne transformacije i reforme informacijskog sustava zaštite okoliša kroz više ugovora o uslugama za razvoj baza podataka, upravljanje projektom, informiranje i vidljivost.</t>
  </si>
  <si>
    <t>Promicanje ulaganja malih, srednjih i velikih poduzetnika u razvoja novih proizvoda i usluga koji su usklađeni s načelima i doprinose prelasku na kružno gospodarstvo (radovi s nadzorom, oprema, tehnička pomoć, informiranje i vidljivost).</t>
  </si>
  <si>
    <t>Faziranje projekta zaštite od poplava karlovačko-sisačkog područja - 2. faza karlovačko područje, odobrenog u sklopu OPKK 2014-2020.</t>
  </si>
  <si>
    <t>Izrada i provedba planova upravljanja zaštićenim područjima i područjima ekološke mreže, izrada i provedba planova upravljanja s akcijskim planom za strogo zaštićene vrste, jačanje kapaciteta upravljača područjima Natura 2000, otkup zemljišta s ciljem doprinosa cilju Strategije EU-a za bioraznolikost do 2030. vezanom uz 10% stroge zaštite, jačanje kapaciteta JU.</t>
  </si>
  <si>
    <t>Izgradnja nove infrastrukture za gospodarenje otpadom radi doprinosa prelasku na kružno gospodarstvo (CGO Šagulje).</t>
  </si>
  <si>
    <t>Izgradnja nove infrastrukture za gospodarenje otpadom radi doprinosa prelasku na kružno gospodarstvo (CGO Orlovnjak).</t>
  </si>
  <si>
    <t>Izrada projektne dokumentacije, ishođenje potrebnih dozvola, nabava materijala i opreme, priprema lokacije, izgradnja i opremanje postrojenja za obradu reciklabilnog otpada.</t>
  </si>
  <si>
    <t>Izvođenja radova sanacije zatvorenih odlagališta, priključenje na komunalnu i energetsku infrastrukturu, izrada gradilišne i druge dokumentacije, provedba projektantskog i stručnog nadzora građenja te koordinacija zaštite na radu u fazi izvođenja radova, upravljanje projektom, informiranje i vidljivost.</t>
  </si>
  <si>
    <t xml:space="preserve">Mikro, mala, srednja i velika poduzeća, javni sektor i TDU i državna poduzeća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</si>
</sst>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Aptos Narrow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4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3" borderId="0" xfId="0" applyFill="1"/>
    <xf numFmtId="0" fontId="6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6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3" borderId="0" xfId="0" applyFont="1" applyFill="1"/>
    <xf numFmtId="0" fontId="6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3" fontId="13" fillId="2" borderId="5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9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3" xfId="2" applyFont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justify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justify" vertical="center" readingOrder="1"/>
    </xf>
    <xf numFmtId="0" fontId="6" fillId="0" borderId="1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/>
    </xf>
    <xf numFmtId="0" fontId="15" fillId="0" borderId="0" xfId="0" applyFont="1"/>
    <xf numFmtId="0" fontId="2" fillId="2" borderId="4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10" fillId="3" borderId="1" xfId="0" applyFont="1" applyFill="1" applyBorder="1" applyAlignment="1">
      <alignment horizontal="left" vertical="center" wrapText="1" readingOrder="1"/>
    </xf>
    <xf numFmtId="0" fontId="10" fillId="3" borderId="1" xfId="0" applyFont="1" applyFill="1" applyBorder="1" applyAlignment="1">
      <alignment horizontal="justify" vertical="center" wrapText="1" readingOrder="1"/>
    </xf>
    <xf numFmtId="0" fontId="7" fillId="0" borderId="3" xfId="2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 readingOrder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4">
    <cellStyle name="Normal 3" xfId="2" xr:uid="{982DE9F6-4C0F-4585-B2F9-6F3A8FD33693}"/>
    <cellStyle name="Normalno" xfId="0" builtinId="0"/>
    <cellStyle name="Zarez" xfId="1" builtinId="3"/>
    <cellStyle name="Zarez 2" xfId="3" xr:uid="{469D61D8-70ED-41B3-99CF-673BCF07E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2C05-9C9D-45C4-884D-0070A04D6B54}">
  <sheetPr>
    <pageSetUpPr fitToPage="1"/>
  </sheetPr>
  <dimension ref="A1:G44"/>
  <sheetViews>
    <sheetView tabSelected="1" workbookViewId="0">
      <selection activeCell="A26" sqref="A26:G26"/>
    </sheetView>
  </sheetViews>
  <sheetFormatPr defaultRowHeight="15" x14ac:dyDescent="0.25"/>
  <cols>
    <col min="1" max="1" width="8.28515625" style="14" customWidth="1"/>
    <col min="2" max="2" width="45.7109375" style="15" customWidth="1"/>
    <col min="3" max="4" width="30.7109375" style="15" customWidth="1"/>
    <col min="5" max="6" width="30.7109375" style="16" customWidth="1"/>
    <col min="7" max="7" width="85.7109375" style="16" customWidth="1"/>
    <col min="8" max="8" width="18.5703125" customWidth="1"/>
  </cols>
  <sheetData>
    <row r="1" spans="1:7" ht="50.25" customHeight="1" x14ac:dyDescent="0.25">
      <c r="A1" s="70" t="s">
        <v>95</v>
      </c>
      <c r="B1" s="70"/>
      <c r="C1" s="70"/>
      <c r="D1" s="70"/>
      <c r="E1" s="70"/>
      <c r="F1" s="70"/>
      <c r="G1" s="70"/>
    </row>
    <row r="2" spans="1:7" s="35" customFormat="1" ht="56.25" x14ac:dyDescent="0.3">
      <c r="A2" s="33" t="s">
        <v>1</v>
      </c>
      <c r="B2" s="33" t="s">
        <v>2</v>
      </c>
      <c r="C2" s="33" t="s">
        <v>3</v>
      </c>
      <c r="D2" s="33" t="s">
        <v>4</v>
      </c>
      <c r="E2" s="34" t="s">
        <v>115</v>
      </c>
      <c r="F2" s="33" t="s">
        <v>5</v>
      </c>
      <c r="G2" s="33" t="s">
        <v>6</v>
      </c>
    </row>
    <row r="3" spans="1:7" ht="27.75" customHeight="1" x14ac:dyDescent="0.25">
      <c r="A3" s="71" t="s">
        <v>0</v>
      </c>
      <c r="B3" s="72"/>
      <c r="C3" s="72"/>
      <c r="D3" s="72"/>
      <c r="E3" s="72"/>
      <c r="F3" s="72"/>
      <c r="G3" s="73"/>
    </row>
    <row r="4" spans="1:7" s="1" customFormat="1" ht="27" customHeight="1" x14ac:dyDescent="0.25">
      <c r="A4" s="67" t="s">
        <v>7</v>
      </c>
      <c r="B4" s="68"/>
      <c r="C4" s="68"/>
      <c r="D4" s="68"/>
      <c r="E4" s="68"/>
      <c r="F4" s="68"/>
      <c r="G4" s="69"/>
    </row>
    <row r="5" spans="1:7" s="1" customFormat="1" ht="53.25" customHeight="1" x14ac:dyDescent="0.25">
      <c r="A5" s="2" t="s">
        <v>8</v>
      </c>
      <c r="B5" s="19" t="s">
        <v>38</v>
      </c>
      <c r="C5" s="20" t="s">
        <v>39</v>
      </c>
      <c r="D5" s="20" t="s">
        <v>40</v>
      </c>
      <c r="E5" s="11">
        <v>13000000</v>
      </c>
      <c r="F5" s="22" t="s">
        <v>96</v>
      </c>
      <c r="G5" s="5" t="s">
        <v>41</v>
      </c>
    </row>
    <row r="6" spans="1:7" s="1" customFormat="1" ht="67.5" customHeight="1" x14ac:dyDescent="0.25">
      <c r="A6" s="2" t="s">
        <v>9</v>
      </c>
      <c r="B6" s="19" t="s">
        <v>42</v>
      </c>
      <c r="C6" s="20" t="s">
        <v>43</v>
      </c>
      <c r="D6" s="20" t="s">
        <v>44</v>
      </c>
      <c r="E6" s="11">
        <v>18000000</v>
      </c>
      <c r="F6" s="22" t="s">
        <v>96</v>
      </c>
      <c r="G6" s="5" t="s">
        <v>137</v>
      </c>
    </row>
    <row r="7" spans="1:7" s="1" customFormat="1" ht="39" customHeight="1" x14ac:dyDescent="0.25">
      <c r="A7" s="2" t="s">
        <v>10</v>
      </c>
      <c r="B7" s="19" t="s">
        <v>45</v>
      </c>
      <c r="C7" s="2" t="s">
        <v>43</v>
      </c>
      <c r="D7" s="2" t="s">
        <v>46</v>
      </c>
      <c r="E7" s="24">
        <v>30000000</v>
      </c>
      <c r="F7" s="22" t="s">
        <v>96</v>
      </c>
      <c r="G7" s="5" t="s">
        <v>136</v>
      </c>
    </row>
    <row r="8" spans="1:7" s="1" customFormat="1" ht="40.5" customHeight="1" x14ac:dyDescent="0.25">
      <c r="A8" s="2" t="s">
        <v>11</v>
      </c>
      <c r="B8" s="19" t="s">
        <v>47</v>
      </c>
      <c r="C8" s="2" t="s">
        <v>48</v>
      </c>
      <c r="D8" s="2" t="s">
        <v>49</v>
      </c>
      <c r="E8" s="11">
        <v>14390000</v>
      </c>
      <c r="F8" s="22" t="s">
        <v>96</v>
      </c>
      <c r="G8" s="5" t="s">
        <v>135</v>
      </c>
    </row>
    <row r="9" spans="1:7" s="1" customFormat="1" ht="41.25" customHeight="1" x14ac:dyDescent="0.25">
      <c r="A9" s="2" t="s">
        <v>12</v>
      </c>
      <c r="B9" s="19" t="s">
        <v>50</v>
      </c>
      <c r="C9" s="2" t="s">
        <v>48</v>
      </c>
      <c r="D9" s="2" t="s">
        <v>51</v>
      </c>
      <c r="E9" s="11">
        <v>14390000</v>
      </c>
      <c r="F9" s="22" t="s">
        <v>96</v>
      </c>
      <c r="G9" s="5" t="s">
        <v>134</v>
      </c>
    </row>
    <row r="10" spans="1:7" s="1" customFormat="1" ht="69.75" customHeight="1" x14ac:dyDescent="0.25">
      <c r="A10" s="2" t="s">
        <v>13</v>
      </c>
      <c r="B10" s="19" t="s">
        <v>55</v>
      </c>
      <c r="C10" s="20" t="s">
        <v>48</v>
      </c>
      <c r="D10" s="20" t="s">
        <v>56</v>
      </c>
      <c r="E10" s="24">
        <v>4000000</v>
      </c>
      <c r="F10" s="22" t="s">
        <v>96</v>
      </c>
      <c r="G10" s="5" t="s">
        <v>57</v>
      </c>
    </row>
    <row r="11" spans="1:7" s="1" customFormat="1" ht="76.5" customHeight="1" x14ac:dyDescent="0.25">
      <c r="A11" s="2" t="s">
        <v>30</v>
      </c>
      <c r="B11" s="8" t="s">
        <v>58</v>
      </c>
      <c r="C11" s="20" t="s">
        <v>59</v>
      </c>
      <c r="D11" s="36" t="s">
        <v>70</v>
      </c>
      <c r="E11" s="24">
        <v>15000000</v>
      </c>
      <c r="F11" s="22" t="s">
        <v>96</v>
      </c>
      <c r="G11" s="8" t="s">
        <v>133</v>
      </c>
    </row>
    <row r="12" spans="1:7" s="1" customFormat="1" ht="42" customHeight="1" x14ac:dyDescent="0.25">
      <c r="A12" s="2" t="s">
        <v>31</v>
      </c>
      <c r="B12" s="9" t="s">
        <v>63</v>
      </c>
      <c r="C12" s="36" t="s">
        <v>48</v>
      </c>
      <c r="D12" s="36" t="s">
        <v>64</v>
      </c>
      <c r="E12" s="11">
        <v>192748000</v>
      </c>
      <c r="F12" s="38" t="s">
        <v>96</v>
      </c>
      <c r="G12" s="39" t="s">
        <v>132</v>
      </c>
    </row>
    <row r="13" spans="1:7" s="64" customFormat="1" ht="65.25" customHeight="1" x14ac:dyDescent="0.25">
      <c r="A13" s="63" t="s">
        <v>32</v>
      </c>
      <c r="B13" s="37" t="s">
        <v>52</v>
      </c>
      <c r="C13" s="60" t="s">
        <v>43</v>
      </c>
      <c r="D13" s="60" t="s">
        <v>53</v>
      </c>
      <c r="E13" s="61">
        <v>16300000</v>
      </c>
      <c r="F13" s="59" t="s">
        <v>97</v>
      </c>
      <c r="G13" s="39" t="s">
        <v>131</v>
      </c>
    </row>
    <row r="14" spans="1:7" s="1" customFormat="1" ht="57" customHeight="1" x14ac:dyDescent="0.25">
      <c r="A14" s="2" t="s">
        <v>33</v>
      </c>
      <c r="B14" s="19" t="s">
        <v>54</v>
      </c>
      <c r="C14" s="20" t="s">
        <v>48</v>
      </c>
      <c r="D14" s="20" t="s">
        <v>101</v>
      </c>
      <c r="E14" s="11">
        <v>2700000</v>
      </c>
      <c r="F14" s="23" t="s">
        <v>97</v>
      </c>
      <c r="G14" s="5" t="s">
        <v>130</v>
      </c>
    </row>
    <row r="15" spans="1:7" s="1" customFormat="1" ht="61.5" customHeight="1" x14ac:dyDescent="0.25">
      <c r="A15" s="2" t="s">
        <v>34</v>
      </c>
      <c r="B15" s="8" t="s">
        <v>60</v>
      </c>
      <c r="C15" s="20" t="s">
        <v>48</v>
      </c>
      <c r="D15" s="20" t="s">
        <v>102</v>
      </c>
      <c r="E15" s="11">
        <v>10000000</v>
      </c>
      <c r="F15" s="40" t="s">
        <v>98</v>
      </c>
      <c r="G15" s="8" t="s">
        <v>129</v>
      </c>
    </row>
    <row r="16" spans="1:7" s="1" customFormat="1" ht="80.25" customHeight="1" x14ac:dyDescent="0.25">
      <c r="A16" s="2" t="s">
        <v>35</v>
      </c>
      <c r="B16" s="19" t="s">
        <v>61</v>
      </c>
      <c r="C16" s="20" t="s">
        <v>43</v>
      </c>
      <c r="D16" s="20" t="s">
        <v>62</v>
      </c>
      <c r="E16" s="11">
        <v>3740000</v>
      </c>
      <c r="F16" s="38" t="s">
        <v>98</v>
      </c>
      <c r="G16" s="5" t="s">
        <v>128</v>
      </c>
    </row>
    <row r="17" spans="1:7" s="1" customFormat="1" ht="44.25" customHeight="1" x14ac:dyDescent="0.25">
      <c r="A17" s="2" t="s">
        <v>36</v>
      </c>
      <c r="B17" s="37" t="s">
        <v>74</v>
      </c>
      <c r="C17" s="36" t="s">
        <v>48</v>
      </c>
      <c r="D17" s="36" t="s">
        <v>103</v>
      </c>
      <c r="E17" s="11">
        <v>914250000</v>
      </c>
      <c r="F17" s="38" t="s">
        <v>99</v>
      </c>
      <c r="G17" s="39" t="s">
        <v>127</v>
      </c>
    </row>
    <row r="18" spans="1:7" s="1" customFormat="1" ht="36" customHeight="1" x14ac:dyDescent="0.25">
      <c r="A18" s="2" t="s">
        <v>37</v>
      </c>
      <c r="B18" s="9" t="s">
        <v>65</v>
      </c>
      <c r="C18" s="36" t="s">
        <v>48</v>
      </c>
      <c r="D18" s="36" t="s">
        <v>64</v>
      </c>
      <c r="E18" s="11">
        <v>28763000</v>
      </c>
      <c r="F18" s="38" t="s">
        <v>100</v>
      </c>
      <c r="G18" s="39" t="s">
        <v>126</v>
      </c>
    </row>
    <row r="19" spans="1:7" s="7" customFormat="1" ht="27" customHeight="1" x14ac:dyDescent="0.25">
      <c r="A19" s="74" t="s">
        <v>14</v>
      </c>
      <c r="B19" s="74"/>
      <c r="C19" s="74"/>
      <c r="D19" s="74"/>
      <c r="E19" s="74"/>
      <c r="F19" s="74"/>
      <c r="G19" s="74"/>
    </row>
    <row r="20" spans="1:7" s="12" customFormat="1" ht="71.25" customHeight="1" x14ac:dyDescent="0.25">
      <c r="A20" s="2" t="s">
        <v>8</v>
      </c>
      <c r="B20" s="9" t="s">
        <v>66</v>
      </c>
      <c r="C20" s="10" t="s">
        <v>67</v>
      </c>
      <c r="D20" s="21" t="s">
        <v>104</v>
      </c>
      <c r="E20" s="11">
        <v>50000000</v>
      </c>
      <c r="F20" s="10" t="s">
        <v>96</v>
      </c>
      <c r="G20" s="9" t="s">
        <v>123</v>
      </c>
    </row>
    <row r="21" spans="1:7" s="7" customFormat="1" ht="60" customHeight="1" x14ac:dyDescent="0.25">
      <c r="A21" s="2" t="s">
        <v>9</v>
      </c>
      <c r="B21" s="8" t="s">
        <v>68</v>
      </c>
      <c r="C21" s="4" t="s">
        <v>48</v>
      </c>
      <c r="D21" s="4" t="s">
        <v>69</v>
      </c>
      <c r="E21" s="3">
        <v>3000000</v>
      </c>
      <c r="F21" s="6" t="s">
        <v>96</v>
      </c>
      <c r="G21" s="8" t="s">
        <v>124</v>
      </c>
    </row>
    <row r="22" spans="1:7" s="7" customFormat="1" ht="27" customHeight="1" x14ac:dyDescent="0.25">
      <c r="A22" s="75" t="s">
        <v>15</v>
      </c>
      <c r="B22" s="75"/>
      <c r="C22" s="75"/>
      <c r="D22" s="75"/>
      <c r="E22" s="75"/>
      <c r="F22" s="75"/>
      <c r="G22" s="75"/>
    </row>
    <row r="23" spans="1:7" s="12" customFormat="1" ht="96.75" customHeight="1" x14ac:dyDescent="0.25">
      <c r="A23" s="2" t="s">
        <v>8</v>
      </c>
      <c r="B23" s="9" t="s">
        <v>22</v>
      </c>
      <c r="C23" s="9" t="s">
        <v>23</v>
      </c>
      <c r="D23" s="13" t="s">
        <v>24</v>
      </c>
      <c r="E23" s="11">
        <v>80000000</v>
      </c>
      <c r="F23" s="10" t="s">
        <v>96</v>
      </c>
      <c r="G23" s="9" t="s">
        <v>25</v>
      </c>
    </row>
    <row r="24" spans="1:7" s="12" customFormat="1" ht="70.5" customHeight="1" x14ac:dyDescent="0.25">
      <c r="A24" s="2" t="s">
        <v>9</v>
      </c>
      <c r="B24" s="9" t="s">
        <v>26</v>
      </c>
      <c r="C24" s="9" t="s">
        <v>23</v>
      </c>
      <c r="D24" s="13" t="s">
        <v>27</v>
      </c>
      <c r="E24" s="11">
        <v>20000000</v>
      </c>
      <c r="F24" s="10" t="s">
        <v>98</v>
      </c>
      <c r="G24" s="9" t="s">
        <v>125</v>
      </c>
    </row>
    <row r="25" spans="1:7" s="12" customFormat="1" ht="98.25" customHeight="1" x14ac:dyDescent="0.25">
      <c r="A25" s="2" t="s">
        <v>10</v>
      </c>
      <c r="B25" s="9" t="s">
        <v>118</v>
      </c>
      <c r="C25" s="9" t="s">
        <v>28</v>
      </c>
      <c r="D25" s="13" t="s">
        <v>138</v>
      </c>
      <c r="E25" s="11">
        <v>45000000</v>
      </c>
      <c r="F25" s="10" t="s">
        <v>100</v>
      </c>
      <c r="G25" s="9" t="s">
        <v>29</v>
      </c>
    </row>
    <row r="26" spans="1:7" s="31" customFormat="1" ht="27" customHeight="1" x14ac:dyDescent="0.25">
      <c r="A26" s="67" t="s">
        <v>71</v>
      </c>
      <c r="B26" s="68"/>
      <c r="C26" s="68"/>
      <c r="D26" s="68"/>
      <c r="E26" s="68"/>
      <c r="F26" s="68"/>
      <c r="G26" s="69"/>
    </row>
    <row r="27" spans="1:7" s="18" customFormat="1" ht="103.5" customHeight="1" x14ac:dyDescent="0.25">
      <c r="A27" s="2" t="s">
        <v>8</v>
      </c>
      <c r="B27" s="9" t="s">
        <v>72</v>
      </c>
      <c r="C27" s="9" t="s">
        <v>23</v>
      </c>
      <c r="D27" s="13" t="s">
        <v>105</v>
      </c>
      <c r="E27" s="11">
        <v>5000000</v>
      </c>
      <c r="F27" s="10" t="s">
        <v>81</v>
      </c>
      <c r="G27" s="32" t="s">
        <v>73</v>
      </c>
    </row>
    <row r="28" spans="1:7" s="52" customFormat="1" ht="23.25" customHeight="1" x14ac:dyDescent="0.35">
      <c r="A28" s="26"/>
      <c r="B28" s="27" t="s">
        <v>20</v>
      </c>
      <c r="C28" s="28"/>
      <c r="D28" s="28"/>
      <c r="E28" s="25">
        <f>E27+E25+E24+E23+E21+E20+E18+E17+E16+E15+E14+E13+E12+E11+E10+E9+E8+E7+E6+E5</f>
        <v>1480281000</v>
      </c>
      <c r="F28" s="29"/>
      <c r="G28" s="30"/>
    </row>
    <row r="29" spans="1:7" s="52" customFormat="1" ht="35.1" customHeight="1" x14ac:dyDescent="0.35">
      <c r="A29" s="76" t="s">
        <v>16</v>
      </c>
      <c r="B29" s="77"/>
      <c r="C29" s="77"/>
      <c r="D29" s="77"/>
      <c r="E29" s="77"/>
      <c r="F29" s="77"/>
      <c r="G29" s="78"/>
    </row>
    <row r="30" spans="1:7" ht="20.25" customHeight="1" x14ac:dyDescent="0.25">
      <c r="A30" s="67" t="s">
        <v>17</v>
      </c>
      <c r="B30" s="68"/>
      <c r="C30" s="68"/>
      <c r="D30" s="68"/>
      <c r="E30" s="68"/>
      <c r="F30" s="68"/>
      <c r="G30" s="69"/>
    </row>
    <row r="31" spans="1:7" ht="21" customHeight="1" x14ac:dyDescent="0.25">
      <c r="A31" s="75" t="s">
        <v>7</v>
      </c>
      <c r="B31" s="75"/>
      <c r="C31" s="75"/>
      <c r="D31" s="75"/>
      <c r="E31" s="75"/>
      <c r="F31" s="75"/>
      <c r="G31" s="75"/>
    </row>
    <row r="32" spans="1:7" s="1" customFormat="1" ht="88.5" customHeight="1" x14ac:dyDescent="0.25">
      <c r="A32" s="2" t="s">
        <v>8</v>
      </c>
      <c r="B32" s="57" t="s">
        <v>75</v>
      </c>
      <c r="C32" s="6" t="s">
        <v>76</v>
      </c>
      <c r="D32" s="6" t="s">
        <v>77</v>
      </c>
      <c r="E32" s="3">
        <v>20000000</v>
      </c>
      <c r="F32" s="6" t="s">
        <v>78</v>
      </c>
      <c r="G32" s="58" t="s">
        <v>108</v>
      </c>
    </row>
    <row r="33" spans="1:7" s="1" customFormat="1" ht="35.1" customHeight="1" x14ac:dyDescent="0.25">
      <c r="A33" s="67" t="s">
        <v>18</v>
      </c>
      <c r="B33" s="68"/>
      <c r="C33" s="68"/>
      <c r="D33" s="68"/>
      <c r="E33" s="68"/>
      <c r="F33" s="68"/>
      <c r="G33" s="69"/>
    </row>
    <row r="34" spans="1:7" s="1" customFormat="1" ht="71.25" customHeight="1" x14ac:dyDescent="0.25">
      <c r="A34" s="2" t="s">
        <v>8</v>
      </c>
      <c r="B34" s="43" t="s">
        <v>79</v>
      </c>
      <c r="C34" s="41" t="s">
        <v>76</v>
      </c>
      <c r="D34" s="41" t="s">
        <v>80</v>
      </c>
      <c r="E34" s="3">
        <v>16000000</v>
      </c>
      <c r="F34" s="41" t="s">
        <v>81</v>
      </c>
      <c r="G34" s="45" t="s">
        <v>82</v>
      </c>
    </row>
    <row r="35" spans="1:7" ht="71.25" customHeight="1" x14ac:dyDescent="0.25">
      <c r="A35" s="10" t="s">
        <v>9</v>
      </c>
      <c r="B35" s="46" t="s">
        <v>116</v>
      </c>
      <c r="C35" s="59" t="s">
        <v>76</v>
      </c>
      <c r="D35" s="60" t="s">
        <v>83</v>
      </c>
      <c r="E35" s="61">
        <v>3000000</v>
      </c>
      <c r="F35" s="59" t="s">
        <v>87</v>
      </c>
      <c r="G35" s="62" t="s">
        <v>121</v>
      </c>
    </row>
    <row r="36" spans="1:7" s="64" customFormat="1" ht="39" customHeight="1" x14ac:dyDescent="0.25">
      <c r="A36" s="63" t="s">
        <v>10</v>
      </c>
      <c r="B36" s="46" t="s">
        <v>117</v>
      </c>
      <c r="C36" s="59" t="s">
        <v>76</v>
      </c>
      <c r="D36" s="60" t="s">
        <v>84</v>
      </c>
      <c r="E36" s="61">
        <v>600000</v>
      </c>
      <c r="F36" s="59" t="s">
        <v>81</v>
      </c>
      <c r="G36" s="39" t="s">
        <v>120</v>
      </c>
    </row>
    <row r="37" spans="1:7" s="1" customFormat="1" ht="49.15" customHeight="1" x14ac:dyDescent="0.25">
      <c r="A37" s="2" t="s">
        <v>11</v>
      </c>
      <c r="B37" s="46" t="s">
        <v>122</v>
      </c>
      <c r="C37" s="4" t="s">
        <v>85</v>
      </c>
      <c r="D37" s="47" t="s">
        <v>86</v>
      </c>
      <c r="E37" s="3">
        <v>1000000</v>
      </c>
      <c r="F37" s="41" t="s">
        <v>87</v>
      </c>
      <c r="G37" s="5" t="s">
        <v>119</v>
      </c>
    </row>
    <row r="38" spans="1:7" s="1" customFormat="1" ht="75.75" customHeight="1" x14ac:dyDescent="0.25">
      <c r="A38" s="2" t="s">
        <v>12</v>
      </c>
      <c r="B38" s="48" t="s">
        <v>94</v>
      </c>
      <c r="C38" s="41" t="s">
        <v>76</v>
      </c>
      <c r="D38" s="59" t="s">
        <v>106</v>
      </c>
      <c r="E38" s="3">
        <v>400000</v>
      </c>
      <c r="F38" s="41" t="s">
        <v>87</v>
      </c>
      <c r="G38" s="49" t="s">
        <v>107</v>
      </c>
    </row>
    <row r="39" spans="1:7" s="17" customFormat="1" ht="63" customHeight="1" x14ac:dyDescent="0.3">
      <c r="A39" s="2" t="s">
        <v>13</v>
      </c>
      <c r="B39" s="44" t="s">
        <v>89</v>
      </c>
      <c r="C39" s="4" t="s">
        <v>76</v>
      </c>
      <c r="D39" s="4" t="s">
        <v>77</v>
      </c>
      <c r="E39" s="3">
        <v>25000000</v>
      </c>
      <c r="F39" s="41" t="s">
        <v>78</v>
      </c>
      <c r="G39" s="42" t="s">
        <v>90</v>
      </c>
    </row>
    <row r="40" spans="1:7" s="65" customFormat="1" ht="63" customHeight="1" x14ac:dyDescent="0.3">
      <c r="A40" s="63" t="s">
        <v>30</v>
      </c>
      <c r="B40" s="46" t="s">
        <v>111</v>
      </c>
      <c r="C40" s="60" t="s">
        <v>112</v>
      </c>
      <c r="D40" s="60" t="s">
        <v>114</v>
      </c>
      <c r="E40" s="61">
        <v>10000000</v>
      </c>
      <c r="F40" s="59" t="s">
        <v>87</v>
      </c>
      <c r="G40" s="49" t="s">
        <v>113</v>
      </c>
    </row>
    <row r="41" spans="1:7" s="66" customFormat="1" ht="57" customHeight="1" x14ac:dyDescent="0.25">
      <c r="A41" s="63" t="s">
        <v>31</v>
      </c>
      <c r="B41" s="46" t="s">
        <v>109</v>
      </c>
      <c r="C41" s="60" t="s">
        <v>76</v>
      </c>
      <c r="D41" s="60" t="s">
        <v>77</v>
      </c>
      <c r="E41" s="61">
        <v>20000000</v>
      </c>
      <c r="F41" s="59" t="s">
        <v>88</v>
      </c>
      <c r="G41" s="49" t="s">
        <v>110</v>
      </c>
    </row>
    <row r="42" spans="1:7" ht="75.75" customHeight="1" x14ac:dyDescent="0.25">
      <c r="A42" s="2" t="s">
        <v>32</v>
      </c>
      <c r="B42" s="50" t="s">
        <v>91</v>
      </c>
      <c r="C42" s="6" t="s">
        <v>76</v>
      </c>
      <c r="D42" s="6" t="s">
        <v>92</v>
      </c>
      <c r="E42" s="3">
        <v>2500000</v>
      </c>
      <c r="F42" s="6" t="s">
        <v>88</v>
      </c>
      <c r="G42" s="42" t="s">
        <v>93</v>
      </c>
    </row>
    <row r="43" spans="1:7" s="52" customFormat="1" ht="21" x14ac:dyDescent="0.35">
      <c r="A43" s="26"/>
      <c r="B43" s="27" t="s">
        <v>19</v>
      </c>
      <c r="C43" s="28"/>
      <c r="D43" s="28"/>
      <c r="E43" s="25">
        <f>E42+E41+E40+E39+E38+E37+E36+E35+E34+E32</f>
        <v>98500000</v>
      </c>
      <c r="F43" s="51"/>
      <c r="G43" s="30"/>
    </row>
    <row r="44" spans="1:7" s="52" customFormat="1" ht="21" x14ac:dyDescent="0.35">
      <c r="A44" s="53"/>
      <c r="B44" s="27" t="s">
        <v>21</v>
      </c>
      <c r="C44" s="27"/>
      <c r="D44" s="27"/>
      <c r="E44" s="54">
        <f>E43+E28</f>
        <v>1578781000</v>
      </c>
      <c r="F44" s="55"/>
      <c r="G44" s="56"/>
    </row>
  </sheetData>
  <mergeCells count="10">
    <mergeCell ref="A30:G30"/>
    <mergeCell ref="A33:G33"/>
    <mergeCell ref="A1:G1"/>
    <mergeCell ref="A3:G3"/>
    <mergeCell ref="A4:G4"/>
    <mergeCell ref="A19:G19"/>
    <mergeCell ref="A22:G22"/>
    <mergeCell ref="A29:G29"/>
    <mergeCell ref="A26:G26"/>
    <mergeCell ref="A31:G31"/>
  </mergeCells>
  <phoneticPr fontId="12" type="noConversion"/>
  <pageMargins left="0.70866141732283472" right="0.70866141732283472" top="0.74803149606299213" bottom="0.74803149606299213" header="0.31496062992125984" footer="0.31496062992125984"/>
  <pageSetup paperSize="8" scale="73" fitToHeight="0" orientation="landscape" r:id="rId1"/>
  <headerFooter>
    <oddHeader>&amp;R&amp;"Times New Roman"&amp;10&amp;K1557B7 Stupanj klasifikacije: SLUŽBENO&amp;1#_x000D_</oddHead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Indikativni plan poziva 2025.</vt:lpstr>
      <vt:lpstr>'Indikativni plan poziva 2025.'!Ispis_naslova</vt:lpstr>
      <vt:lpstr>'Indikativni plan poziva 2025.'!Podrucje_ispisa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MZOZT</dc:creator>
  <cp:lastModifiedBy>Dajana Štrbić</cp:lastModifiedBy>
  <cp:lastPrinted>2026-01-26T13:44:45Z</cp:lastPrinted>
  <dcterms:created xsi:type="dcterms:W3CDTF">2024-12-17T09:53:14Z</dcterms:created>
  <dcterms:modified xsi:type="dcterms:W3CDTF">2026-01-29T09:20:48Z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2026-01-26T13:43:35Z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f130b350-8417-4a82-a58f-74a26b05613e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